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6775" windowHeight="12015"/>
  </bookViews>
  <sheets>
    <sheet name="Φύλλο1" sheetId="4" r:id="rId1"/>
  </sheets>
  <calcPr calcId="125725"/>
</workbook>
</file>

<file path=xl/calcChain.xml><?xml version="1.0" encoding="utf-8"?>
<calcChain xmlns="http://schemas.openxmlformats.org/spreadsheetml/2006/main">
  <c r="C11" i="4"/>
  <c r="C12"/>
  <c r="C10"/>
  <c r="C5"/>
  <c r="C4" s="1"/>
  <c r="C9" l="1"/>
  <c r="C15" l="1"/>
  <c r="C16"/>
  <c r="C14" l="1"/>
  <c r="C17" s="1"/>
</calcChain>
</file>

<file path=xl/sharedStrings.xml><?xml version="1.0" encoding="utf-8"?>
<sst xmlns="http://schemas.openxmlformats.org/spreadsheetml/2006/main" count="28" uniqueCount="28">
  <si>
    <t>ΠΡΟΥΠΟΛΟΓΙΣΜΟΣ ΕΡΕΥΝΗΤΙΚΗΣ ΠΡΟΤΑΣΗΣ</t>
  </si>
  <si>
    <t>ΣΥΝΟΛΟ ΜΕΛΩΝ ΕΡΕΥΝΗΤΙΚΗΣ ΟΜΑΔΑΣ</t>
  </si>
  <si>
    <t>ΣΥΝΟΛΟ ΥΠΟΤΡΟΦΩΝ ΕΡΕΥΝΗΤΩΝ</t>
  </si>
  <si>
    <t>ΚΑΤΟΧΟΙ ΔΙΔΑΚΤΟΡΙΚΟΥ</t>
  </si>
  <si>
    <t>ΥΠΟΨΗΦΙΟΙ ΔΙΔΑΚΤΟΡΕΣ</t>
  </si>
  <si>
    <t>ΑΚΑΔΗΜΑΙΚΟΣ ΣΥΜΒΟΥΛΟΣ</t>
  </si>
  <si>
    <t>6=7+8+9</t>
  </si>
  <si>
    <t>ΑΜΟΙΒΗ ΑΚΑΔΗΜΑΙΚΟΥ ΣΥΝΒΟΥΛΟΥ</t>
  </si>
  <si>
    <t>ΥΠΟΤΡΟΦΙΑ ΚΑΤΟΧΟΥ ΔΙΔΑΚΤΟΡΙΚΟΥ (ΠΛΗΘΟΣ ΚΑΤΟΧΩΝ ΔΙΔΑΚΤΟΡΙΚΟΥ *15.750)</t>
  </si>
  <si>
    <t>ΥΠΟΤΡΟΦΙΑ ΥΠΟΨΗΦΙΟΥ ΔΙΔΑΚΤΟΡΑ (ΠΛΗΘΟΣ ΥΠΟΨΗΦΙΩΝ ΔΙΔΑΚΤΟΡΩΝ *11.250)</t>
  </si>
  <si>
    <t>ΣΥΝΟΛΟ ΕΜΜΕΣΩΝ ΚΑΙ ΛΟΙΠΩΝ ΔΑΠΑΝΩΝ</t>
  </si>
  <si>
    <t>ΕΜΜΕΣΕΣ ΔΑΠΑΝΕΣ ΕΛΚΕ (9% ΤΟΥ ΣΥΝΟΛΟΥ ΤΩΝ ΔΑΠΑΝΩΝ ΠΡΟΣΩΠΙΚΟΥ)</t>
  </si>
  <si>
    <t>(1)=(2)+(5)</t>
  </si>
  <si>
    <t>(2)=(3)+(4)</t>
  </si>
  <si>
    <t>(3)</t>
  </si>
  <si>
    <t>(4)</t>
  </si>
  <si>
    <t>(5)</t>
  </si>
  <si>
    <t>(7)</t>
  </si>
  <si>
    <t>(8)</t>
  </si>
  <si>
    <t>(9)</t>
  </si>
  <si>
    <t>(12)=(10)+(11)</t>
  </si>
  <si>
    <t>(10)</t>
  </si>
  <si>
    <t>(11)</t>
  </si>
  <si>
    <t xml:space="preserve"> Β.3-ΔΑΠΑΝΕΣ ΥΠΟΛΟΓΙΖΟΜΕΝΕΣ ΕΩΣ 40 % ΕΠΙ ΤΩΝ ΕΠΙΛΕΞΙΜΩΝ ΑΜΕΣΩΝ ΔΑΠΑΝΩΝ ΠΡΟΣΩΠΙΚΟΥ</t>
  </si>
  <si>
    <t>Α.1-ΑΜΕΣΕΣ ΔΑΠΑΝΕΣ: ΔΑΠΑΝΕΣ ΠΡΟΣΩΠΙΚΟΥ</t>
  </si>
  <si>
    <t>ΛΟΙΠΕΣΑΜΕΣΕΣ ΔΑΠΑΝΕΣ (31% ΤΟΥ ΣΥΝΟΛΟΥ ΤΩΝ ΔΑΠΑΝΩΝ ΠΡΟΣΩΠΙΚΟΥ)</t>
  </si>
  <si>
    <r>
      <t>ΣΥΝΟΛΟ ΔΑΠΑΝΩΝ ΠΡΟΣΩΠΙΚΟΥ</t>
    </r>
    <r>
      <rPr>
        <b/>
        <sz val="11"/>
        <color rgb="FFFF0000"/>
        <rFont val="Calibri"/>
        <family val="2"/>
        <charset val="161"/>
        <scheme val="minor"/>
      </rPr>
      <t xml:space="preserve"> (ΔΕΝ ΜΠΟΡΕΙ ΝΑ ΥΠΕΡΒΑΙΝΕΙ ΤΙΣ 52.000)</t>
    </r>
  </si>
  <si>
    <r>
      <t xml:space="preserve">ΣΥΝΟΛΟ ΔΑΠΑΝΩΝ ΕΡΕΥΝΗΤΙΚΗΣ ΠΡΟΤΑΣΗΣ </t>
    </r>
    <r>
      <rPr>
        <b/>
        <sz val="11"/>
        <color rgb="FFFF0000"/>
        <rFont val="Calibri"/>
        <family val="2"/>
        <charset val="161"/>
        <scheme val="minor"/>
      </rPr>
      <t xml:space="preserve"> (ΔΕΝ ΜΠΟΡΕΙ ΝΑ ΥΠΕΡΒΑΙΝΕΙ ΤΙΣ 72.800)</t>
    </r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</si>
</sst>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4" fontId="0" fillId="0" borderId="0" xfId="0" applyNumberFormat="1" applyAlignment="1"/>
    <xf numFmtId="49" fontId="0" fillId="0" borderId="1" xfId="0" applyNumberFormat="1" applyBorder="1" applyAlignment="1">
      <alignment horizontal="center"/>
    </xf>
    <xf numFmtId="0" fontId="0" fillId="4" borderId="1" xfId="0" applyFill="1" applyBorder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/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workbookViewId="0">
      <selection activeCell="C7" sqref="C7"/>
    </sheetView>
  </sheetViews>
  <sheetFormatPr defaultRowHeight="15"/>
  <cols>
    <col min="1" max="1" width="13.42578125" style="1" bestFit="1" customWidth="1"/>
    <col min="2" max="2" width="74.85546875" style="1" bestFit="1" customWidth="1"/>
    <col min="3" max="3" width="12.140625" style="1" bestFit="1" customWidth="1"/>
    <col min="4" max="4" width="17.5703125" style="1" bestFit="1" customWidth="1"/>
    <col min="5" max="5" width="17.28515625" style="1" bestFit="1" customWidth="1"/>
    <col min="6" max="6" width="37" style="2" bestFit="1" customWidth="1"/>
  </cols>
  <sheetData>
    <row r="1" spans="1:6">
      <c r="A1" s="10" t="s">
        <v>0</v>
      </c>
      <c r="B1" s="10"/>
      <c r="C1" s="10"/>
      <c r="D1" s="7"/>
    </row>
    <row r="2" spans="1:6">
      <c r="A2" s="3"/>
    </row>
    <row r="3" spans="1:6" s="14" customFormat="1">
      <c r="A3" s="11" t="s">
        <v>24</v>
      </c>
      <c r="B3" s="11"/>
      <c r="C3" s="11"/>
      <c r="D3" s="12"/>
      <c r="E3" s="12"/>
      <c r="F3" s="13"/>
    </row>
    <row r="4" spans="1:6" s="14" customFormat="1">
      <c r="A4" s="15" t="s">
        <v>12</v>
      </c>
      <c r="B4" s="16" t="s">
        <v>1</v>
      </c>
      <c r="C4" s="16">
        <f>C5+C8</f>
        <v>5</v>
      </c>
      <c r="D4" s="12"/>
      <c r="E4" s="12"/>
      <c r="F4" s="13"/>
    </row>
    <row r="5" spans="1:6" s="14" customFormat="1">
      <c r="A5" s="17" t="s">
        <v>13</v>
      </c>
      <c r="B5" s="18" t="s">
        <v>2</v>
      </c>
      <c r="C5" s="19">
        <f>C6+C7</f>
        <v>4</v>
      </c>
      <c r="D5" s="12"/>
      <c r="E5" s="12"/>
      <c r="F5" s="13"/>
    </row>
    <row r="6" spans="1:6">
      <c r="A6" s="8" t="s">
        <v>14</v>
      </c>
      <c r="B6" s="6" t="s">
        <v>3</v>
      </c>
      <c r="C6" s="9">
        <v>1</v>
      </c>
    </row>
    <row r="7" spans="1:6">
      <c r="A7" s="8" t="s">
        <v>15</v>
      </c>
      <c r="B7" s="6" t="s">
        <v>4</v>
      </c>
      <c r="C7" s="9">
        <v>3</v>
      </c>
    </row>
    <row r="8" spans="1:6">
      <c r="A8" s="8" t="s">
        <v>16</v>
      </c>
      <c r="B8" s="6" t="s">
        <v>5</v>
      </c>
      <c r="C8" s="5">
        <v>1</v>
      </c>
    </row>
    <row r="9" spans="1:6" s="14" customFormat="1">
      <c r="A9" s="15" t="s">
        <v>6</v>
      </c>
      <c r="B9" s="16" t="s">
        <v>26</v>
      </c>
      <c r="C9" s="20">
        <f>SUM(C10:C12)</f>
        <v>51500</v>
      </c>
      <c r="D9" s="12"/>
      <c r="E9" s="12"/>
      <c r="F9" s="13"/>
    </row>
    <row r="10" spans="1:6">
      <c r="A10" s="8" t="s">
        <v>17</v>
      </c>
      <c r="B10" s="6" t="s">
        <v>8</v>
      </c>
      <c r="C10" s="4">
        <f>C6*15750</f>
        <v>15750</v>
      </c>
    </row>
    <row r="11" spans="1:6">
      <c r="A11" s="8" t="s">
        <v>18</v>
      </c>
      <c r="B11" s="6" t="s">
        <v>9</v>
      </c>
      <c r="C11" s="4">
        <f>C7*11250</f>
        <v>33750</v>
      </c>
    </row>
    <row r="12" spans="1:6">
      <c r="A12" s="8" t="s">
        <v>19</v>
      </c>
      <c r="B12" s="6" t="s">
        <v>7</v>
      </c>
      <c r="C12" s="4">
        <f>C8*2000</f>
        <v>2000</v>
      </c>
    </row>
    <row r="13" spans="1:6" s="14" customFormat="1">
      <c r="A13" s="11" t="s">
        <v>23</v>
      </c>
      <c r="B13" s="11"/>
      <c r="C13" s="11"/>
      <c r="D13" s="12"/>
      <c r="E13" s="12"/>
      <c r="F13" s="13"/>
    </row>
    <row r="14" spans="1:6" s="14" customFormat="1">
      <c r="A14" s="15" t="s">
        <v>20</v>
      </c>
      <c r="B14" s="16" t="s">
        <v>10</v>
      </c>
      <c r="C14" s="20">
        <f>SUM(C15:C16)</f>
        <v>20600</v>
      </c>
      <c r="D14" s="12"/>
      <c r="E14" s="12"/>
      <c r="F14" s="13"/>
    </row>
    <row r="15" spans="1:6">
      <c r="A15" s="8" t="s">
        <v>21</v>
      </c>
      <c r="B15" s="5" t="s">
        <v>11</v>
      </c>
      <c r="C15" s="4">
        <f>C9*0.09</f>
        <v>4635</v>
      </c>
    </row>
    <row r="16" spans="1:6">
      <c r="A16" s="8" t="s">
        <v>22</v>
      </c>
      <c r="B16" s="5" t="s">
        <v>25</v>
      </c>
      <c r="C16" s="4">
        <f>C9*0.31</f>
        <v>15965</v>
      </c>
    </row>
    <row r="17" spans="1:6" s="14" customFormat="1">
      <c r="A17" s="21" t="s">
        <v>27</v>
      </c>
      <c r="B17" s="21"/>
      <c r="C17" s="22">
        <f>C14+C9</f>
        <v>72100</v>
      </c>
      <c r="D17" s="12"/>
      <c r="E17" s="12"/>
      <c r="F17" s="13"/>
    </row>
  </sheetData>
  <mergeCells count="4">
    <mergeCell ref="A3:C3"/>
    <mergeCell ref="A13:C13"/>
    <mergeCell ref="A17:B17"/>
    <mergeCell ref="A1:C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vtsiara</dc:creator>
  <cp:lastModifiedBy>alkis</cp:lastModifiedBy>
  <cp:lastPrinted>2016-06-13T09:36:36Z</cp:lastPrinted>
  <dcterms:created xsi:type="dcterms:W3CDTF">2015-05-13T12:06:18Z</dcterms:created>
  <dcterms:modified xsi:type="dcterms:W3CDTF">2016-12-21T11:15:04Z</dcterms:modified>
</cp:coreProperties>
</file>